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2" windowWidth="19320" windowHeight="9036"/>
  </bookViews>
  <sheets>
    <sheet name="02.06.2017" sheetId="4" r:id="rId1"/>
  </sheets>
  <definedNames>
    <definedName name="_xlnm.Print_Titles" localSheetId="0">'02.06.2017'!$2:$2</definedName>
  </definedNames>
  <calcPr calcId="125725"/>
</workbook>
</file>

<file path=xl/calcChain.xml><?xml version="1.0" encoding="utf-8"?>
<calcChain xmlns="http://schemas.openxmlformats.org/spreadsheetml/2006/main">
  <c r="C24" i="4"/>
  <c r="C18"/>
  <c r="C53" l="1"/>
  <c r="C52"/>
  <c r="C50"/>
  <c r="C46"/>
  <c r="C6"/>
  <c r="C45"/>
  <c r="C42"/>
  <c r="C37"/>
  <c r="C32"/>
  <c r="C56" l="1"/>
</calcChain>
</file>

<file path=xl/sharedStrings.xml><?xml version="1.0" encoding="utf-8"?>
<sst xmlns="http://schemas.openxmlformats.org/spreadsheetml/2006/main" count="92" uniqueCount="61">
  <si>
    <t>КФК</t>
  </si>
  <si>
    <t>Всього</t>
  </si>
  <si>
    <t>ПЕРЕМІЩЕННЯ БЮДЖЕТНИХ ПРИЗНАЧЕНЬ (СПЕЦІАЛЬНИЙ ФОНД)</t>
  </si>
  <si>
    <t>Управління освіти ВКМР</t>
  </si>
  <si>
    <t>Виконавчий комітет міської ради</t>
  </si>
  <si>
    <t>ПЕРЕМІЩЕННЯ БЮДЖЕТНИХ ПРИЗНАЧЕНЬ (ЗАГАЛЬНИЙ ФОНД)</t>
  </si>
  <si>
    <t>Всього ЗФ</t>
  </si>
  <si>
    <t>1090</t>
  </si>
  <si>
    <t>Начальник фінансового управління                                                                                                                В.Ф.Кравчук</t>
  </si>
  <si>
    <t>СПЕЦІАЛЬНИЙ  ФОНД</t>
  </si>
  <si>
    <t>Всього СФ</t>
  </si>
  <si>
    <t>Управл.соц.захисту населення</t>
  </si>
  <si>
    <t>2030</t>
  </si>
  <si>
    <t>Управління капітального будівництва</t>
  </si>
  <si>
    <t>6060</t>
  </si>
  <si>
    <t>Фінансове управління ВКНМР</t>
  </si>
  <si>
    <t>Фінансове управління</t>
  </si>
  <si>
    <t>Збільшення дохідної частини спеціального фонду (відшкодування втрат с/г виробництва)</t>
  </si>
  <si>
    <t>3400</t>
  </si>
  <si>
    <t>Виконавчий комітет Нетішинської міської ради</t>
  </si>
  <si>
    <t>ОСББ Варшавська, 5. Капітальний ремонт ліфта. КЕКВ 3210 Програма відновлення ліфтового господарства</t>
  </si>
  <si>
    <t>8420</t>
  </si>
  <si>
    <t>0170</t>
  </si>
  <si>
    <t>7500</t>
  </si>
  <si>
    <t>6022</t>
  </si>
  <si>
    <t>БДТ: додаткові призначення на оплату комунальних послуг (КЕКВ 2271-13533,00 грн., 2272-1418,00 грн., 2273-10612,00 грн.) у звязку з передачею будівлі на баланс закладу</t>
  </si>
  <si>
    <t xml:space="preserve">ДОХОДИ БЮДЖЕТУ МІСТА </t>
  </si>
  <si>
    <t>11010100</t>
  </si>
  <si>
    <t>Збільшення обсягу податку на доходи фіщичних осіб, що сплачуються податковими агентами, із доходів платника податку у вигляді заробітної плати</t>
  </si>
  <si>
    <t>41035100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</si>
  <si>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</si>
  <si>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41034200</t>
  </si>
  <si>
    <t>Медична субвенція</t>
  </si>
  <si>
    <t>Виконавчий комітет міської ради: Проведення поточного ремонту кабінетів адмінбудівлі виконкому</t>
  </si>
  <si>
    <t>КМЗ НМР "СМСЧ м.Нетішин" додаткові призначення на відшкодування витрат пов'язаних з відпуском лікарських засобів на пільгових умовах.</t>
  </si>
  <si>
    <t>Управління капітального будівництва ВКМР</t>
  </si>
  <si>
    <t>СУБВЕНЦІЯ з державного бюджету на фінансування заходів соціально-економічної компенсації ризику населення, яке проживає на території зони спостереження</t>
  </si>
  <si>
    <t xml:space="preserve">СУБВЕНЦІЯ з обласного бюджету </t>
  </si>
  <si>
    <t>КМЗ НМР "СМСЧ м.Нетішин": Медична субвенція (цільові видатки на лікування хворих на цуктровий діабет)</t>
  </si>
  <si>
    <t>Зменшення бюджетних призначень з обєкту "Капітальний ремонт покрівлі будівлі поліклініки вул.Лісова,1 м.Нетішин Хмельницької області"</t>
  </si>
  <si>
    <t>Збільшення бджетних призначень на проектні роботи по об'єкту: "Капітальний ремонт будівлі поліклініки (заміна вікон 1-4 поверхів) по вул.Лісова,1 м.Нетішин Хмельницької області"</t>
  </si>
  <si>
    <t>Всього доходи</t>
  </si>
  <si>
    <t>КМЗ НМР "СМСЧ м.Нетішин" Переміщення видатків на виконання листа Департаменту фінансів облдержадміністрації від 16.05.2017року №02.02-21/937</t>
  </si>
  <si>
    <t>КМЗ НМР "СМСЧ м.Нетішин" Переміщення видатків на виконання листа Департаменту фінансів облдержадміністрації від 16.05.2017 року №02.02-21/937</t>
  </si>
  <si>
    <t>ВКМР: Виплата одноразової матеріальної допомоги почесним донорам КЕКВ 2730 Програма поетапного покращання надання медичної допомоги населенню міста Нетішина та розвитку галузі охорони здоров'я на 2017-2020 роки</t>
  </si>
  <si>
    <t xml:space="preserve">Виконавчий комітет міської ради: Розробка схеми санітарної очистки міста. КЕКВ 2281. Програма поводження з твердими побутовими відходами. </t>
  </si>
  <si>
    <t>Виконавчий комітет міської ради: Придбання жалюзів, меблів та тонер-картриджу КЕКВ 2210-43445 грн., оплата послуг автомобільних перевезень КЕКВ 2240 - 8520 грн.</t>
  </si>
  <si>
    <t>Централізовано субвенцію з державного бюджету на фінансування заходів соціально-економічної компенсації ризику населення, яке проживає на території зони спостереження,  у тому числі поточні видатки - 334200 грн., капітальні видатки - 3007000 грн.</t>
  </si>
  <si>
    <t>КП НМР "Благоустрій": Виготовлення ПКД для проведення реконструкції: зонішніх мереж вуличного освітлення по вулиці Лісова (ТП-3) та Будівельників (ТП-22) - 18,9 тис.грн., частини обєкта благоустрою що у р-ні будівлі № 3 по вул.Шевченка -50,0 тис.грн.; виготовлення ПКД на проведення капітального ремонту зовнішніх електричних мереж вуличного освітлення по вул.Незалежності (ТП-15), Шевченка (ТП-11), Ринкова (ТП-4) - 34,4 тис.грн.</t>
  </si>
  <si>
    <t>КЮТ: участь вихованців гуртка "Спортивна радіопеленгація" на чемпіонаті світу зі спортивної радіопеленгації, що проходитиме в м.Турчанське Тепліце (Словаччина)</t>
  </si>
  <si>
    <t>6310</t>
  </si>
  <si>
    <t>КП НМР "Благоустрій": комплексні інженерно-геодезичні вишукування на забудованих територіях зі складанням плану  (проспект Курчатова)</t>
  </si>
  <si>
    <t>СУМА, грн.</t>
  </si>
  <si>
    <t>Призначення</t>
  </si>
  <si>
    <t>Назва ГРК</t>
  </si>
  <si>
    <t>ВИДАТКИ ЗАГАЛЬНОГО ФОНДУ</t>
  </si>
  <si>
    <t>ВКМР: Матеріальна допомога жителям міста, які опинилися у складних життєвих обставинах та на лікування</t>
  </si>
  <si>
    <t xml:space="preserve">КП НМР "Благоустрій": Придбання світильників світлодіодних планово 70 шт. по 80 Вт, 540 шт. по 40 Вт, КЕКВ 2610 Програма благоустрою міста </t>
  </si>
  <si>
    <t xml:space="preserve">Виконавчий комітет міської ради: Облаштування додаткового приміщення шляхом встановлення  металопластикової конструкції з дверима </t>
  </si>
  <si>
    <r>
      <t>Агенція місцевого розвитку. Встановлення та налагодження системи відеотрансляцій. КЕКВ 3210.</t>
    </r>
    <r>
      <rPr>
        <i/>
        <sz val="9"/>
        <rFont val="Times New Roman"/>
        <family val="1"/>
        <charset val="204"/>
      </rPr>
      <t xml:space="preserve"> </t>
    </r>
  </si>
  <si>
    <t>ІНФОРМАЦІЯ ЩОДО ВНЕСЕННЯ ЗМІН ДО БЮДЖЕТУ МІСТА НА 2017 РІК  (02.06.2017)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</si>
</sst>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i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4" fontId="3" fillId="2" borderId="2" xfId="0" applyNumberFormat="1" applyFont="1" applyFill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81DEFF"/>
      <color rgb="FF6DD9FF"/>
      <color rgb="FFC9F1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F59"/>
  <sheetViews>
    <sheetView tabSelected="1" zoomScaleNormal="100" zoomScalePageLayoutView="115" workbookViewId="0">
      <selection activeCell="A2" sqref="A2"/>
    </sheetView>
  </sheetViews>
  <sheetFormatPr defaultColWidth="9.109375" defaultRowHeight="10.199999999999999"/>
  <cols>
    <col min="1" max="1" width="18" style="2" customWidth="1"/>
    <col min="2" max="2" width="8.88671875" style="3" customWidth="1"/>
    <col min="3" max="3" width="13.44140625" style="4" customWidth="1"/>
    <col min="4" max="4" width="81.5546875" style="1" customWidth="1"/>
    <col min="5" max="5" width="9.109375" style="1" hidden="1" customWidth="1"/>
    <col min="6" max="16384" width="9.109375" style="1"/>
  </cols>
  <sheetData>
    <row r="1" spans="1:6" ht="31.8" customHeight="1">
      <c r="A1" s="41" t="s">
        <v>60</v>
      </c>
      <c r="B1" s="41"/>
      <c r="C1" s="41"/>
      <c r="D1" s="41"/>
    </row>
    <row r="2" spans="1:6" ht="24" customHeight="1">
      <c r="A2" s="29" t="s">
        <v>54</v>
      </c>
      <c r="B2" s="6" t="s">
        <v>0</v>
      </c>
      <c r="C2" s="42" t="s">
        <v>52</v>
      </c>
      <c r="D2" s="29" t="s">
        <v>53</v>
      </c>
    </row>
    <row r="3" spans="1:6" ht="24.6" customHeight="1">
      <c r="A3" s="34" t="s">
        <v>26</v>
      </c>
      <c r="B3" s="6" t="s">
        <v>27</v>
      </c>
      <c r="C3" s="8">
        <v>2100000</v>
      </c>
      <c r="D3" s="9" t="s">
        <v>28</v>
      </c>
    </row>
    <row r="4" spans="1:6" ht="24.6" customHeight="1">
      <c r="A4" s="35"/>
      <c r="B4" s="6" t="s">
        <v>29</v>
      </c>
      <c r="C4" s="8">
        <v>3341200</v>
      </c>
      <c r="D4" s="9" t="s">
        <v>30</v>
      </c>
    </row>
    <row r="5" spans="1:6" ht="19.8" customHeight="1">
      <c r="A5" s="36"/>
      <c r="B5" s="6" t="s">
        <v>31</v>
      </c>
      <c r="C5" s="8">
        <v>218500</v>
      </c>
      <c r="D5" s="9" t="s">
        <v>32</v>
      </c>
    </row>
    <row r="6" spans="1:6" ht="17.399999999999999" customHeight="1">
      <c r="A6" s="15" t="s">
        <v>41</v>
      </c>
      <c r="B6" s="15"/>
      <c r="C6" s="20">
        <f>SUM(C3:C5)</f>
        <v>5659700</v>
      </c>
      <c r="D6" s="9"/>
    </row>
    <row r="7" spans="1:6" ht="18" customHeight="1">
      <c r="A7" s="39" t="s">
        <v>55</v>
      </c>
      <c r="B7" s="39"/>
      <c r="C7" s="39"/>
      <c r="D7" s="39"/>
    </row>
    <row r="8" spans="1:6" ht="30.6" customHeight="1">
      <c r="A8" s="43" t="s">
        <v>3</v>
      </c>
      <c r="B8" s="6" t="s">
        <v>7</v>
      </c>
      <c r="C8" s="8">
        <v>25563</v>
      </c>
      <c r="D8" s="9" t="s">
        <v>25</v>
      </c>
    </row>
    <row r="9" spans="1:6" s="2" customFormat="1" ht="28.8" customHeight="1">
      <c r="A9" s="44"/>
      <c r="B9" s="6" t="s">
        <v>7</v>
      </c>
      <c r="C9" s="8">
        <v>20000</v>
      </c>
      <c r="D9" s="9" t="s">
        <v>49</v>
      </c>
      <c r="E9" s="30"/>
      <c r="F9" s="5"/>
    </row>
    <row r="10" spans="1:6" s="2" customFormat="1" ht="24.6" customHeight="1">
      <c r="A10" s="34" t="s">
        <v>4</v>
      </c>
      <c r="B10" s="6" t="s">
        <v>18</v>
      </c>
      <c r="C10" s="8">
        <v>120000</v>
      </c>
      <c r="D10" s="10" t="s">
        <v>56</v>
      </c>
      <c r="E10" s="30"/>
      <c r="F10" s="5"/>
    </row>
    <row r="11" spans="1:6" s="2" customFormat="1" ht="36.6" customHeight="1">
      <c r="A11" s="35"/>
      <c r="B11" s="6" t="s">
        <v>18</v>
      </c>
      <c r="C11" s="8">
        <v>15500</v>
      </c>
      <c r="D11" s="10" t="s">
        <v>44</v>
      </c>
      <c r="E11" s="30"/>
      <c r="F11" s="5"/>
    </row>
    <row r="12" spans="1:6" s="2" customFormat="1" ht="26.4" customHeight="1">
      <c r="A12" s="35"/>
      <c r="B12" s="21" t="s">
        <v>14</v>
      </c>
      <c r="C12" s="22">
        <v>1327000</v>
      </c>
      <c r="D12" s="23" t="s">
        <v>57</v>
      </c>
      <c r="E12" s="30"/>
      <c r="F12" s="5"/>
    </row>
    <row r="13" spans="1:6" s="2" customFormat="1" ht="26.4" customHeight="1">
      <c r="A13" s="35"/>
      <c r="B13" s="6" t="s">
        <v>22</v>
      </c>
      <c r="C13" s="8">
        <v>51965</v>
      </c>
      <c r="D13" s="10" t="s">
        <v>46</v>
      </c>
      <c r="E13" s="30"/>
      <c r="F13" s="5"/>
    </row>
    <row r="14" spans="1:6" s="2" customFormat="1" ht="19.8" customHeight="1">
      <c r="A14" s="35"/>
      <c r="B14" s="6" t="s">
        <v>22</v>
      </c>
      <c r="C14" s="8">
        <v>199800</v>
      </c>
      <c r="D14" s="10" t="s">
        <v>33</v>
      </c>
      <c r="E14" s="30"/>
      <c r="F14" s="5"/>
    </row>
    <row r="15" spans="1:6" s="2" customFormat="1" ht="25.8" customHeight="1">
      <c r="A15" s="35"/>
      <c r="B15" s="6" t="s">
        <v>22</v>
      </c>
      <c r="C15" s="8">
        <v>12000</v>
      </c>
      <c r="D15" s="10" t="s">
        <v>58</v>
      </c>
      <c r="E15" s="30"/>
      <c r="F15" s="5"/>
    </row>
    <row r="16" spans="1:6" s="2" customFormat="1" ht="26.4" customHeight="1">
      <c r="A16" s="35"/>
      <c r="B16" s="6" t="s">
        <v>14</v>
      </c>
      <c r="C16" s="8">
        <v>67100</v>
      </c>
      <c r="D16" s="10" t="s">
        <v>45</v>
      </c>
      <c r="E16" s="30"/>
      <c r="F16" s="5"/>
    </row>
    <row r="17" spans="1:6" s="2" customFormat="1" ht="26.4" customHeight="1">
      <c r="A17" s="36"/>
      <c r="B17" s="6" t="s">
        <v>12</v>
      </c>
      <c r="C17" s="8">
        <v>30000</v>
      </c>
      <c r="D17" s="10" t="s">
        <v>34</v>
      </c>
      <c r="E17" s="30"/>
      <c r="F17" s="5"/>
    </row>
    <row r="18" spans="1:6" ht="14.4" customHeight="1">
      <c r="A18" s="15" t="s">
        <v>6</v>
      </c>
      <c r="B18" s="15"/>
      <c r="C18" s="24">
        <f>SUM(C8:C17)</f>
        <v>1868928</v>
      </c>
      <c r="D18" s="17"/>
      <c r="E18" s="11"/>
    </row>
    <row r="19" spans="1:6" ht="15" customHeight="1">
      <c r="A19" s="39" t="s">
        <v>9</v>
      </c>
      <c r="B19" s="39"/>
      <c r="C19" s="39"/>
      <c r="D19" s="39"/>
      <c r="E19" s="11"/>
    </row>
    <row r="20" spans="1:6" ht="27" customHeight="1">
      <c r="A20" s="16" t="s">
        <v>35</v>
      </c>
      <c r="B20" s="6" t="s">
        <v>24</v>
      </c>
      <c r="C20" s="8">
        <v>357774</v>
      </c>
      <c r="D20" s="10" t="s">
        <v>20</v>
      </c>
      <c r="E20" s="11"/>
    </row>
    <row r="21" spans="1:6" ht="53.4" customHeight="1">
      <c r="A21" s="40" t="s">
        <v>4</v>
      </c>
      <c r="B21" s="31">
        <v>6060</v>
      </c>
      <c r="C21" s="8">
        <v>103352</v>
      </c>
      <c r="D21" s="28" t="s">
        <v>48</v>
      </c>
      <c r="E21" s="11"/>
    </row>
    <row r="22" spans="1:6" ht="26.4" customHeight="1">
      <c r="A22" s="40"/>
      <c r="B22" s="6" t="s">
        <v>50</v>
      </c>
      <c r="C22" s="8">
        <v>23439</v>
      </c>
      <c r="D22" s="10" t="s">
        <v>51</v>
      </c>
      <c r="E22" s="11"/>
    </row>
    <row r="23" spans="1:6" ht="25.2" customHeight="1">
      <c r="A23" s="40"/>
      <c r="B23" s="6" t="s">
        <v>23</v>
      </c>
      <c r="C23" s="8">
        <v>37310</v>
      </c>
      <c r="D23" s="10" t="s">
        <v>59</v>
      </c>
      <c r="E23" s="11"/>
    </row>
    <row r="24" spans="1:6" ht="20.399999999999999" customHeight="1">
      <c r="A24" s="15" t="s">
        <v>10</v>
      </c>
      <c r="B24" s="15"/>
      <c r="C24" s="20">
        <f>SUM(C20:C23)</f>
        <v>521875</v>
      </c>
      <c r="D24" s="17"/>
      <c r="E24" s="11"/>
    </row>
    <row r="25" spans="1:6" ht="32.4" customHeight="1">
      <c r="A25" s="38" t="s">
        <v>36</v>
      </c>
      <c r="B25" s="38"/>
      <c r="C25" s="38"/>
      <c r="D25" s="38"/>
      <c r="E25" s="11"/>
    </row>
    <row r="26" spans="1:6" ht="36">
      <c r="A26" s="16" t="s">
        <v>15</v>
      </c>
      <c r="B26" s="6" t="s">
        <v>21</v>
      </c>
      <c r="C26" s="20">
        <v>3341200</v>
      </c>
      <c r="D26" s="14" t="s">
        <v>47</v>
      </c>
      <c r="E26" s="11"/>
    </row>
    <row r="27" spans="1:6" ht="20.399999999999999" customHeight="1">
      <c r="A27" s="38" t="s">
        <v>37</v>
      </c>
      <c r="B27" s="38"/>
      <c r="C27" s="38"/>
      <c r="D27" s="38"/>
      <c r="E27" s="11"/>
    </row>
    <row r="28" spans="1:6" ht="28.2" customHeight="1">
      <c r="A28" s="16" t="s">
        <v>19</v>
      </c>
      <c r="B28" s="6" t="s">
        <v>12</v>
      </c>
      <c r="C28" s="20">
        <v>218500</v>
      </c>
      <c r="D28" s="14" t="s">
        <v>38</v>
      </c>
      <c r="E28" s="11"/>
    </row>
    <row r="29" spans="1:6" ht="16.2" customHeight="1">
      <c r="A29" s="38" t="s">
        <v>5</v>
      </c>
      <c r="B29" s="38"/>
      <c r="C29" s="38"/>
      <c r="D29" s="38"/>
      <c r="E29" s="11"/>
    </row>
    <row r="30" spans="1:6" ht="14.4" customHeight="1">
      <c r="A30" s="34" t="s">
        <v>19</v>
      </c>
      <c r="B30" s="6" t="s">
        <v>12</v>
      </c>
      <c r="C30" s="8">
        <v>-48383915.299999997</v>
      </c>
      <c r="D30" s="32" t="s">
        <v>42</v>
      </c>
      <c r="E30" s="11"/>
    </row>
    <row r="31" spans="1:6" ht="13.8" customHeight="1">
      <c r="A31" s="36"/>
      <c r="B31" s="6" t="s">
        <v>12</v>
      </c>
      <c r="C31" s="8">
        <v>48383915.299999997</v>
      </c>
      <c r="D31" s="33"/>
      <c r="E31" s="11"/>
    </row>
    <row r="32" spans="1:6" s="2" customFormat="1" ht="12.75" hidden="1" customHeight="1">
      <c r="A32" s="15" t="s">
        <v>1</v>
      </c>
      <c r="B32" s="15"/>
      <c r="C32" s="12" t="e">
        <f>SUM(#REF!)</f>
        <v>#REF!</v>
      </c>
      <c r="D32" s="26"/>
      <c r="E32" s="7"/>
    </row>
    <row r="33" spans="1:5" s="2" customFormat="1" ht="12" hidden="1" customHeight="1">
      <c r="A33" s="16" t="s">
        <v>3</v>
      </c>
      <c r="B33" s="6"/>
      <c r="C33" s="8"/>
      <c r="D33" s="25"/>
      <c r="E33" s="7"/>
    </row>
    <row r="34" spans="1:5" s="2" customFormat="1" ht="24" hidden="1" customHeight="1">
      <c r="A34" s="16" t="s">
        <v>11</v>
      </c>
      <c r="B34" s="6"/>
      <c r="C34" s="8"/>
      <c r="D34" s="25"/>
      <c r="E34" s="7"/>
    </row>
    <row r="35" spans="1:5" s="2" customFormat="1" ht="24" hidden="1" customHeight="1">
      <c r="A35" s="16" t="s">
        <v>4</v>
      </c>
      <c r="B35" s="6"/>
      <c r="C35" s="8"/>
      <c r="D35" s="25"/>
      <c r="E35" s="7"/>
    </row>
    <row r="36" spans="1:5" s="2" customFormat="1" ht="23.25" hidden="1" customHeight="1">
      <c r="A36" s="16" t="s">
        <v>16</v>
      </c>
      <c r="B36" s="6"/>
      <c r="C36" s="8"/>
      <c r="D36" s="25"/>
      <c r="E36" s="7"/>
    </row>
    <row r="37" spans="1:5" s="2" customFormat="1" ht="18.600000000000001" hidden="1" customHeight="1">
      <c r="A37" s="15" t="s">
        <v>1</v>
      </c>
      <c r="B37" s="15"/>
      <c r="C37" s="12">
        <f>SUM(C33:C33)</f>
        <v>0</v>
      </c>
      <c r="D37" s="26"/>
      <c r="E37" s="7"/>
    </row>
    <row r="38" spans="1:5" ht="10.199999999999999" hidden="1" customHeight="1"/>
    <row r="39" spans="1:5" ht="13.2" hidden="1" customHeight="1">
      <c r="A39" s="18" t="s">
        <v>2</v>
      </c>
      <c r="B39" s="18"/>
      <c r="C39" s="18"/>
      <c r="D39" s="18"/>
    </row>
    <row r="40" spans="1:5" ht="12" hidden="1" customHeight="1">
      <c r="A40" s="16" t="s">
        <v>3</v>
      </c>
      <c r="B40" s="6"/>
      <c r="C40" s="8"/>
      <c r="D40" s="27"/>
    </row>
    <row r="41" spans="1:5" ht="20.399999999999999" hidden="1" customHeight="1">
      <c r="A41" s="16" t="s">
        <v>11</v>
      </c>
      <c r="B41" s="6"/>
      <c r="C41" s="8"/>
      <c r="D41" s="25"/>
    </row>
    <row r="42" spans="1:5" ht="20.399999999999999" hidden="1" customHeight="1">
      <c r="A42" s="15" t="s">
        <v>1</v>
      </c>
      <c r="B42" s="15"/>
      <c r="C42" s="13">
        <f>SUM(C40:C40)</f>
        <v>0</v>
      </c>
      <c r="D42" s="26"/>
    </row>
    <row r="43" spans="1:5" ht="18" hidden="1" customHeight="1">
      <c r="A43" s="19" t="s">
        <v>17</v>
      </c>
      <c r="B43" s="19"/>
      <c r="C43" s="19"/>
      <c r="D43" s="19"/>
    </row>
    <row r="44" spans="1:5" ht="27" hidden="1" customHeight="1">
      <c r="A44" s="16" t="s">
        <v>4</v>
      </c>
      <c r="B44" s="6"/>
      <c r="C44" s="8"/>
      <c r="D44" s="25"/>
    </row>
    <row r="45" spans="1:5" ht="15" hidden="1" customHeight="1">
      <c r="A45" s="15" t="s">
        <v>1</v>
      </c>
      <c r="B45" s="15"/>
      <c r="C45" s="13">
        <f>SUM(C43:C43)</f>
        <v>0</v>
      </c>
      <c r="D45" s="26"/>
    </row>
    <row r="46" spans="1:5" ht="11.4" customHeight="1">
      <c r="A46" s="15" t="s">
        <v>1</v>
      </c>
      <c r="B46" s="15"/>
      <c r="C46" s="20">
        <f>SUM(C30:C31)</f>
        <v>0</v>
      </c>
      <c r="D46" s="26"/>
    </row>
    <row r="47" spans="1:5" ht="18" customHeight="1">
      <c r="A47" s="38" t="s">
        <v>2</v>
      </c>
      <c r="B47" s="38"/>
      <c r="C47" s="38"/>
      <c r="D47" s="38"/>
    </row>
    <row r="48" spans="1:5" ht="13.2" customHeight="1">
      <c r="A48" s="34" t="s">
        <v>4</v>
      </c>
      <c r="B48" s="6" t="s">
        <v>12</v>
      </c>
      <c r="C48" s="8">
        <v>-2523727.4300000002</v>
      </c>
      <c r="D48" s="32" t="s">
        <v>43</v>
      </c>
    </row>
    <row r="49" spans="1:4" ht="14.4" customHeight="1">
      <c r="A49" s="36"/>
      <c r="B49" s="6" t="s">
        <v>12</v>
      </c>
      <c r="C49" s="8">
        <v>2523727.4300000002</v>
      </c>
      <c r="D49" s="33"/>
    </row>
    <row r="50" spans="1:4" ht="10.8" customHeight="1">
      <c r="A50" s="15" t="s">
        <v>1</v>
      </c>
      <c r="B50" s="15"/>
      <c r="C50" s="20">
        <f>SUM(C48:C49)</f>
        <v>0</v>
      </c>
      <c r="D50" s="10"/>
    </row>
    <row r="51" spans="1:4" ht="17.399999999999999" customHeight="1">
      <c r="A51" s="38" t="s">
        <v>2</v>
      </c>
      <c r="B51" s="38"/>
      <c r="C51" s="38"/>
      <c r="D51" s="38"/>
    </row>
    <row r="52" spans="1:4" ht="19.2" customHeight="1">
      <c r="A52" s="34" t="s">
        <v>13</v>
      </c>
      <c r="B52" s="6" t="s">
        <v>12</v>
      </c>
      <c r="C52" s="8">
        <f>-7467394-18378-19750</f>
        <v>-7505522</v>
      </c>
      <c r="D52" s="32" t="s">
        <v>42</v>
      </c>
    </row>
    <row r="53" spans="1:4" ht="16.8" customHeight="1">
      <c r="A53" s="35"/>
      <c r="B53" s="6" t="s">
        <v>12</v>
      </c>
      <c r="C53" s="8">
        <f>7467394+18378+19750</f>
        <v>7505522</v>
      </c>
      <c r="D53" s="33"/>
    </row>
    <row r="54" spans="1:4" ht="24">
      <c r="A54" s="35"/>
      <c r="B54" s="6" t="s">
        <v>12</v>
      </c>
      <c r="C54" s="8">
        <v>-1731</v>
      </c>
      <c r="D54" s="14" t="s">
        <v>39</v>
      </c>
    </row>
    <row r="55" spans="1:4" ht="24">
      <c r="A55" s="36"/>
      <c r="B55" s="6" t="s">
        <v>12</v>
      </c>
      <c r="C55" s="8">
        <v>1731</v>
      </c>
      <c r="D55" s="14" t="s">
        <v>40</v>
      </c>
    </row>
    <row r="56" spans="1:4" ht="15" customHeight="1">
      <c r="A56" s="15" t="s">
        <v>1</v>
      </c>
      <c r="B56" s="15"/>
      <c r="C56" s="13">
        <f>SUM(C52:C55)</f>
        <v>0</v>
      </c>
      <c r="D56" s="10"/>
    </row>
    <row r="57" spans="1:4" ht="17.399999999999999" customHeight="1">
      <c r="A57" s="37" t="s">
        <v>8</v>
      </c>
      <c r="B57" s="37"/>
      <c r="C57" s="37"/>
      <c r="D57" s="37"/>
    </row>
    <row r="58" spans="1:4" ht="12" customHeight="1"/>
    <row r="59" spans="1:4" ht="14.4" customHeight="1"/>
  </sheetData>
  <mergeCells count="19">
    <mergeCell ref="A21:A23"/>
    <mergeCell ref="A7:D7"/>
    <mergeCell ref="A19:D19"/>
    <mergeCell ref="A1:D1"/>
    <mergeCell ref="A3:A5"/>
    <mergeCell ref="A10:A17"/>
    <mergeCell ref="A8:A9"/>
    <mergeCell ref="A25:D25"/>
    <mergeCell ref="A27:D27"/>
    <mergeCell ref="A30:A31"/>
    <mergeCell ref="D30:D31"/>
    <mergeCell ref="A47:D47"/>
    <mergeCell ref="A29:D29"/>
    <mergeCell ref="D48:D49"/>
    <mergeCell ref="A51:D51"/>
    <mergeCell ref="A48:A49"/>
    <mergeCell ref="D52:D53"/>
    <mergeCell ref="A52:A55"/>
    <mergeCell ref="A57:D57"/>
  </mergeCells>
  <pageMargins left="0.24" right="0.21" top="0.2" bottom="0.2" header="0.11811023622047245" footer="0.1968503937007874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02.06.2017</vt:lpstr>
      <vt:lpstr>'02.06.2017'!Заголовки_для_печати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2017-05-26T06:54:08Z</cp:lastPrinted>
  <dcterms:created xsi:type="dcterms:W3CDTF">2016-07-14T09:45:06Z</dcterms:created>
  <dcterms:modified xsi:type="dcterms:W3CDTF">2017-06-21T11:48:35Z</dcterms:modified>
</cp:coreProperties>
</file>